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9375" windowHeight="5415"/>
  </bookViews>
  <sheets>
    <sheet name="aproksimacija" sheetId="2" r:id="rId1"/>
    <sheet name="Sheet3" sheetId="3" r:id="rId2"/>
    <sheet name="Sheet4" sheetId="4" r:id="rId3"/>
    <sheet name="Sheet5" sheetId="5" r:id="rId4"/>
    <sheet name="Sheet6" sheetId="6" r:id="rId5"/>
    <sheet name="Sheet7" sheetId="7" r:id="rId6"/>
    <sheet name="Sheet8" sheetId="8" r:id="rId7"/>
    <sheet name="Sheet9" sheetId="9" r:id="rId8"/>
    <sheet name="Sheet10" sheetId="10" r:id="rId9"/>
    <sheet name="Sheet11" sheetId="11" r:id="rId10"/>
    <sheet name="Sheet12" sheetId="12" r:id="rId11"/>
    <sheet name="Sheet13" sheetId="13" r:id="rId12"/>
    <sheet name="Sheet14" sheetId="14" r:id="rId13"/>
    <sheet name="Sheet15" sheetId="15" r:id="rId14"/>
    <sheet name="Sheet16" sheetId="16" r:id="rId15"/>
  </sheets>
  <calcPr calcId="145621"/>
</workbook>
</file>

<file path=xl/calcChain.xml><?xml version="1.0" encoding="utf-8"?>
<calcChain xmlns="http://schemas.openxmlformats.org/spreadsheetml/2006/main">
  <c r="F25" i="2" l="1"/>
  <c r="F22" i="2" l="1"/>
  <c r="F19" i="2" l="1"/>
  <c r="F16" i="2"/>
  <c r="F13" i="2"/>
  <c r="F10" i="2"/>
  <c r="F27" i="2" l="1"/>
  <c r="F29" i="2" s="1"/>
  <c r="F33" i="2" l="1"/>
  <c r="F31" i="2"/>
</calcChain>
</file>

<file path=xl/comments1.xml><?xml version="1.0" encoding="utf-8"?>
<comments xmlns="http://schemas.openxmlformats.org/spreadsheetml/2006/main">
  <authors>
    <author>Korisnik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38"/>
          </rPr>
          <t>Korisnik: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<sst xmlns="http://schemas.openxmlformats.org/spreadsheetml/2006/main" count="32" uniqueCount="28">
  <si>
    <t>r.br</t>
  </si>
  <si>
    <t>opis   stavke</t>
  </si>
  <si>
    <t>količina</t>
  </si>
  <si>
    <t>jed.  cijena</t>
  </si>
  <si>
    <t>iznos  KUNA</t>
  </si>
  <si>
    <t>1.</t>
  </si>
  <si>
    <t>2.</t>
  </si>
  <si>
    <t>3.</t>
  </si>
  <si>
    <t>4.</t>
  </si>
  <si>
    <t>UKUPNO    KUNA</t>
  </si>
  <si>
    <t>SVEUKUPNO KUNA</t>
  </si>
  <si>
    <t>jed. mj.</t>
  </si>
  <si>
    <t>m2</t>
  </si>
  <si>
    <t>A)</t>
  </si>
  <si>
    <t xml:space="preserve">UKUPNO   </t>
  </si>
  <si>
    <t>m'</t>
  </si>
  <si>
    <t>PDV  25%</t>
  </si>
  <si>
    <t>A  P  R  O  K  S  I  M  A  T  I  V  N  I     T  R  O  Š  K  O  V  N  I  K</t>
  </si>
  <si>
    <t>5.</t>
  </si>
  <si>
    <t>SANACIJE KAMENE OBLOGE OBALE dr. ANTE ŠONJE U POREČU - PARENZO</t>
  </si>
  <si>
    <t>GRAĐEVINSKO - OBRTNIČKI RADOVA</t>
  </si>
  <si>
    <t>Demontaža i zbrinjavanje  postojeće oštećene metalne ograde rampe za pristup osobama sa invaliditetom. Obračun po m'.</t>
  </si>
  <si>
    <r>
      <t xml:space="preserve">Dobava materijala te priprema podloge za betoniranje nakon uklanjanja oštećenog kamenog opločenja. U jediničnoj cijeni je: dobava, prijevoz, nasipavanje i ručno razastiranje kamenog materijala d=  0 - 30 mm u debljini od 5 cm sa stabiliziranjem podloge  sabijanjem vibro pločom do zbijenosti od 80 Mn/m2, te ispitivanje zbijenosti kružnom pločom </t>
    </r>
    <r>
      <rPr>
        <sz val="10"/>
        <rFont val="Symbol"/>
        <family val="1"/>
        <charset val="2"/>
      </rPr>
      <t xml:space="preserve">f </t>
    </r>
    <r>
      <rPr>
        <sz val="10"/>
        <rFont val="Times New Roman"/>
        <family val="1"/>
        <charset val="238"/>
      </rPr>
      <t>30 cm sa izdavanjem atesta od strane ovlaštene ustanove. Obračun po m2 podloge komplet prema opisu stavke.</t>
    </r>
  </si>
  <si>
    <t>Dobava materijala, armiranje armaturnom mrežom Q 188 i betoniranje betonske podloge d= 10 cm na pripremljenu podlogu betonom C 16/20. Obračun po m2 komplet</t>
  </si>
  <si>
    <t>Dobava i postava u cementni malter  d= 5 cm, piljenih kamenih ploča KIRMENJAK dimenzija 30 x slobodno x 3 cm te fugiranje vodonepropusnom fugir masom. Gazna površina kamenih ploča je štokovana radi protukliznosti. Obračun po m2 ugrađene količine komplet sa radom i materijalom.</t>
  </si>
  <si>
    <t>6.</t>
  </si>
  <si>
    <r>
      <t xml:space="preserve">Dobava materijala, izrada i montaža ograde rampe za pristup osobama sa invalditetom. Ograda je izrađena od okruglih INOX profila AISI 316 L </t>
    </r>
    <r>
      <rPr>
        <sz val="10"/>
        <rFont val="Symbol"/>
        <family val="1"/>
        <charset val="2"/>
      </rPr>
      <t xml:space="preserve">F </t>
    </r>
    <r>
      <rPr>
        <sz val="10"/>
        <rFont val="Times New Roman"/>
        <family val="1"/>
        <charset val="238"/>
      </rPr>
      <t>40 mm prema detalju iz Pravilnika o osiguranju pristupačnosti građevina osobama sa invaliditetom i smanjene pokretljivosti (NN 151/2005). Obračun po m' ugrađene ograde komplet sa materijalom i radom.</t>
    </r>
  </si>
  <si>
    <t>Mehaničko - ručno rušenje postojećeg oštećenog i raspucanog kamenog opločenja šetnice zajedno sa postojećom betonskom podlogom d=15 cm te utovar istog u kamion. Obračun po m2 uklonjenog opločenja.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</si>
</sst>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Times New Roman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top"/>
    </xf>
    <xf numFmtId="0" fontId="4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Continuous" vertical="top"/>
    </xf>
    <xf numFmtId="4" fontId="7" fillId="0" borderId="0" xfId="0" applyNumberFormat="1" applyFont="1" applyBorder="1" applyAlignment="1">
      <alignment horizontal="centerContinuous"/>
    </xf>
    <xf numFmtId="0" fontId="8" fillId="0" borderId="0" xfId="0" applyFont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Continuous" vertical="top"/>
    </xf>
    <xf numFmtId="4" fontId="7" fillId="0" borderId="2" xfId="0" applyNumberFormat="1" applyFont="1" applyBorder="1" applyAlignment="1">
      <alignment horizontal="centerContinuous"/>
    </xf>
    <xf numFmtId="0" fontId="7" fillId="0" borderId="0" xfId="0" applyFont="1"/>
    <xf numFmtId="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4" fontId="1" fillId="0" borderId="3" xfId="0" applyNumberFormat="1" applyFont="1" applyBorder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4" fontId="1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Continuous" vertical="top"/>
    </xf>
    <xf numFmtId="0" fontId="0" fillId="0" borderId="0" xfId="0" applyAlignment="1">
      <alignment vertical="top" wrapText="1"/>
    </xf>
    <xf numFmtId="4" fontId="1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" vertical="top"/>
    </xf>
    <xf numFmtId="4" fontId="4" fillId="0" borderId="0" xfId="0" applyNumberFormat="1" applyFont="1"/>
    <xf numFmtId="4" fontId="6" fillId="0" borderId="0" xfId="0" applyNumberFormat="1" applyFont="1"/>
    <xf numFmtId="4" fontId="8" fillId="0" borderId="0" xfId="0" applyNumberFormat="1" applyFont="1"/>
    <xf numFmtId="4" fontId="7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/>
    </xf>
    <xf numFmtId="4" fontId="7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topLeftCell="A17" workbookViewId="0">
      <selection activeCell="H26" sqref="H26:L32"/>
    </sheetView>
  </sheetViews>
  <sheetFormatPr defaultRowHeight="12.75" x14ac:dyDescent="0.2"/>
  <cols>
    <col min="1" max="1" width="5.33203125" style="1" customWidth="1"/>
    <col min="2" max="2" width="43.33203125" style="24" customWidth="1"/>
    <col min="3" max="3" width="6.5" style="22" customWidth="1"/>
    <col min="4" max="4" width="8" style="23" customWidth="1"/>
    <col min="5" max="5" width="14.6640625" style="23" customWidth="1"/>
    <col min="6" max="6" width="18.5" style="23" customWidth="1"/>
    <col min="7" max="7" width="9.33203125" style="20"/>
    <col min="8" max="8" width="21.1640625" style="54" customWidth="1"/>
    <col min="9" max="9" width="9.33203125" style="20"/>
    <col min="10" max="10" width="15.33203125" style="54" customWidth="1"/>
    <col min="11" max="11" width="16" style="54" customWidth="1"/>
    <col min="12" max="12" width="15.5" style="54" customWidth="1"/>
    <col min="13" max="13" width="9.33203125" style="54"/>
    <col min="14" max="14" width="10.1640625" style="54" bestFit="1" customWidth="1"/>
    <col min="15" max="16" width="9.33203125" style="54"/>
    <col min="17" max="16384" width="9.33203125" style="20"/>
  </cols>
  <sheetData>
    <row r="1" spans="1:16" s="2" customFormat="1" x14ac:dyDescent="0.2">
      <c r="A1" s="59" t="s">
        <v>17</v>
      </c>
      <c r="B1" s="60"/>
      <c r="C1" s="60"/>
      <c r="D1" s="60"/>
      <c r="E1" s="60"/>
      <c r="F1" s="60"/>
      <c r="H1" s="50"/>
      <c r="J1" s="50"/>
      <c r="K1" s="50"/>
      <c r="L1" s="50"/>
      <c r="M1" s="50"/>
      <c r="N1" s="50"/>
      <c r="O1" s="50"/>
      <c r="P1" s="50"/>
    </row>
    <row r="3" spans="1:16" s="3" customFormat="1" ht="30" customHeight="1" x14ac:dyDescent="0.2">
      <c r="A3" s="61" t="s">
        <v>19</v>
      </c>
      <c r="B3" s="62"/>
      <c r="C3" s="62"/>
      <c r="D3" s="62"/>
      <c r="E3" s="62"/>
      <c r="F3" s="63"/>
      <c r="H3" s="51"/>
      <c r="J3" s="51"/>
      <c r="K3" s="51"/>
      <c r="L3" s="51"/>
      <c r="M3" s="51"/>
      <c r="N3" s="51"/>
      <c r="O3" s="51"/>
      <c r="P3" s="51"/>
    </row>
    <row r="4" spans="1:16" s="7" customFormat="1" x14ac:dyDescent="0.2">
      <c r="A4" s="4"/>
      <c r="B4" s="5"/>
      <c r="C4" s="28"/>
      <c r="D4" s="30"/>
      <c r="E4" s="6"/>
      <c r="F4" s="30"/>
      <c r="H4" s="52"/>
      <c r="J4" s="52"/>
      <c r="K4" s="52"/>
      <c r="L4" s="52"/>
      <c r="M4" s="52"/>
      <c r="N4" s="52"/>
      <c r="O4" s="52"/>
      <c r="P4" s="52"/>
    </row>
    <row r="5" spans="1:16" s="11" customFormat="1" x14ac:dyDescent="0.2">
      <c r="A5" s="8" t="s">
        <v>0</v>
      </c>
      <c r="B5" s="9" t="s">
        <v>1</v>
      </c>
      <c r="C5" s="29" t="s">
        <v>11</v>
      </c>
      <c r="D5" s="31" t="s">
        <v>2</v>
      </c>
      <c r="E5" s="10" t="s">
        <v>3</v>
      </c>
      <c r="F5" s="31" t="s">
        <v>4</v>
      </c>
      <c r="H5" s="53"/>
      <c r="J5" s="53"/>
      <c r="K5" s="53"/>
      <c r="L5" s="53"/>
      <c r="M5" s="53"/>
      <c r="N5" s="53"/>
      <c r="O5" s="53"/>
      <c r="P5" s="53"/>
    </row>
    <row r="6" spans="1:16" s="11" customFormat="1" x14ac:dyDescent="0.2">
      <c r="A6" s="41"/>
      <c r="B6" s="42"/>
      <c r="C6" s="28"/>
      <c r="D6" s="30"/>
      <c r="E6" s="6"/>
      <c r="F6" s="30"/>
      <c r="H6" s="53"/>
      <c r="J6" s="53"/>
      <c r="K6" s="53"/>
      <c r="L6" s="53"/>
      <c r="M6" s="53"/>
      <c r="N6" s="53"/>
      <c r="O6" s="53"/>
      <c r="P6" s="53"/>
    </row>
    <row r="7" spans="1:16" s="7" customFormat="1" x14ac:dyDescent="0.2">
      <c r="A7" s="45" t="s">
        <v>13</v>
      </c>
      <c r="B7" s="64" t="s">
        <v>20</v>
      </c>
      <c r="C7" s="65"/>
      <c r="D7" s="65"/>
      <c r="E7" s="65"/>
      <c r="F7" s="12"/>
      <c r="H7" s="52"/>
      <c r="J7" s="52"/>
      <c r="K7" s="52"/>
      <c r="L7" s="52"/>
      <c r="M7" s="52"/>
      <c r="N7" s="52"/>
      <c r="O7" s="52"/>
      <c r="P7" s="52"/>
    </row>
    <row r="8" spans="1:16" s="3" customFormat="1" x14ac:dyDescent="0.2">
      <c r="A8" s="13"/>
      <c r="B8" s="14"/>
      <c r="C8" s="15"/>
      <c r="D8" s="16"/>
      <c r="E8" s="16"/>
      <c r="F8" s="16"/>
      <c r="H8" s="51"/>
      <c r="J8" s="51"/>
      <c r="K8" s="51"/>
      <c r="L8" s="51"/>
      <c r="M8" s="51"/>
      <c r="N8" s="51"/>
      <c r="O8" s="51"/>
      <c r="P8" s="51"/>
    </row>
    <row r="9" spans="1:16" s="3" customFormat="1" ht="44.25" customHeight="1" x14ac:dyDescent="0.2">
      <c r="A9" s="17" t="s">
        <v>5</v>
      </c>
      <c r="B9" s="55" t="s">
        <v>27</v>
      </c>
      <c r="C9" s="56"/>
      <c r="D9" s="56"/>
      <c r="E9" s="56"/>
      <c r="F9" s="15"/>
      <c r="H9" s="51"/>
      <c r="J9" s="51"/>
      <c r="K9" s="51"/>
      <c r="L9" s="51"/>
      <c r="M9" s="51"/>
      <c r="N9" s="51"/>
      <c r="O9" s="51"/>
      <c r="P9" s="51"/>
    </row>
    <row r="10" spans="1:16" s="3" customFormat="1" x14ac:dyDescent="0.2">
      <c r="A10" s="17"/>
      <c r="B10" s="18"/>
      <c r="C10" s="37" t="s">
        <v>12</v>
      </c>
      <c r="D10" s="16">
        <v>150</v>
      </c>
      <c r="E10" s="16">
        <v>80</v>
      </c>
      <c r="F10" s="16">
        <f>+D10*E10</f>
        <v>12000</v>
      </c>
      <c r="H10" s="51"/>
      <c r="J10" s="51"/>
      <c r="K10" s="51"/>
      <c r="L10" s="51"/>
      <c r="M10" s="51"/>
      <c r="N10" s="51"/>
      <c r="O10" s="51"/>
      <c r="P10" s="51"/>
    </row>
    <row r="11" spans="1:16" s="3" customFormat="1" x14ac:dyDescent="0.2">
      <c r="A11" s="17"/>
      <c r="B11" s="18"/>
      <c r="C11" s="15"/>
      <c r="D11" s="16"/>
      <c r="E11" s="16"/>
      <c r="F11" s="16"/>
      <c r="H11" s="51"/>
      <c r="J11" s="51"/>
      <c r="K11" s="51"/>
      <c r="L11" s="51"/>
      <c r="M11" s="51"/>
      <c r="N11" s="51"/>
      <c r="O11" s="51"/>
      <c r="P11" s="51"/>
    </row>
    <row r="12" spans="1:16" s="3" customFormat="1" ht="28.5" customHeight="1" x14ac:dyDescent="0.2">
      <c r="A12" s="17" t="s">
        <v>6</v>
      </c>
      <c r="B12" s="55" t="s">
        <v>21</v>
      </c>
      <c r="C12" s="56"/>
      <c r="D12" s="56"/>
      <c r="E12" s="56"/>
      <c r="F12" s="15"/>
      <c r="H12" s="51"/>
      <c r="J12" s="51"/>
      <c r="K12" s="51"/>
      <c r="L12" s="51"/>
      <c r="M12" s="51"/>
      <c r="N12" s="51"/>
      <c r="O12" s="51"/>
      <c r="P12" s="51"/>
    </row>
    <row r="13" spans="1:16" s="3" customFormat="1" x14ac:dyDescent="0.2">
      <c r="A13" s="17"/>
      <c r="B13" s="18"/>
      <c r="C13" s="22" t="s">
        <v>15</v>
      </c>
      <c r="D13" s="16">
        <v>11</v>
      </c>
      <c r="E13" s="16">
        <v>45</v>
      </c>
      <c r="F13" s="16">
        <f>+D13*E13</f>
        <v>495</v>
      </c>
      <c r="H13" s="51"/>
      <c r="J13" s="51"/>
      <c r="K13" s="51"/>
      <c r="L13" s="51"/>
      <c r="M13" s="51"/>
      <c r="N13" s="51"/>
      <c r="O13" s="51"/>
      <c r="P13" s="51"/>
    </row>
    <row r="14" spans="1:16" s="3" customFormat="1" x14ac:dyDescent="0.2">
      <c r="A14" s="17"/>
      <c r="B14" s="18"/>
      <c r="C14" s="15"/>
      <c r="D14" s="16"/>
      <c r="E14" s="16"/>
      <c r="F14" s="16"/>
      <c r="H14" s="51"/>
      <c r="J14" s="51"/>
      <c r="K14" s="51"/>
      <c r="L14" s="51"/>
      <c r="M14" s="51"/>
      <c r="N14" s="51"/>
      <c r="O14" s="51"/>
      <c r="P14" s="51"/>
    </row>
    <row r="15" spans="1:16" s="3" customFormat="1" ht="81" customHeight="1" x14ac:dyDescent="0.2">
      <c r="A15" s="17" t="s">
        <v>7</v>
      </c>
      <c r="B15" s="55" t="s">
        <v>22</v>
      </c>
      <c r="C15" s="56"/>
      <c r="D15" s="56"/>
      <c r="E15" s="56"/>
      <c r="F15" s="15"/>
      <c r="H15" s="51"/>
      <c r="J15" s="51"/>
      <c r="K15" s="51"/>
      <c r="L15" s="51"/>
      <c r="M15" s="51"/>
      <c r="N15" s="51"/>
      <c r="O15" s="51"/>
      <c r="P15" s="51"/>
    </row>
    <row r="16" spans="1:16" s="3" customFormat="1" ht="15.75" customHeight="1" x14ac:dyDescent="0.2">
      <c r="A16" s="17"/>
      <c r="B16" s="43"/>
      <c r="C16" s="22" t="s">
        <v>12</v>
      </c>
      <c r="D16" s="16">
        <v>150</v>
      </c>
      <c r="E16" s="16">
        <v>20</v>
      </c>
      <c r="F16" s="16">
        <f>+D16*E16</f>
        <v>3000</v>
      </c>
      <c r="H16" s="51"/>
      <c r="J16" s="51"/>
      <c r="K16" s="51"/>
      <c r="L16" s="51"/>
      <c r="M16" s="51"/>
      <c r="N16" s="51"/>
      <c r="O16" s="51"/>
      <c r="P16" s="51"/>
    </row>
    <row r="17" spans="1:16" s="3" customFormat="1" ht="15.75" customHeight="1" x14ac:dyDescent="0.2">
      <c r="A17" s="17"/>
      <c r="B17" s="43"/>
      <c r="C17" s="37"/>
      <c r="D17" s="16"/>
      <c r="E17" s="16"/>
      <c r="F17" s="16"/>
      <c r="H17" s="51"/>
      <c r="J17" s="51"/>
      <c r="K17" s="51"/>
      <c r="L17" s="51"/>
      <c r="M17" s="51"/>
      <c r="N17" s="51"/>
      <c r="O17" s="51"/>
      <c r="P17" s="51"/>
    </row>
    <row r="18" spans="1:16" s="3" customFormat="1" ht="42" customHeight="1" x14ac:dyDescent="0.2">
      <c r="A18" s="38" t="s">
        <v>8</v>
      </c>
      <c r="B18" s="55" t="s">
        <v>23</v>
      </c>
      <c r="C18" s="56"/>
      <c r="D18" s="56"/>
      <c r="E18" s="56"/>
      <c r="F18" s="15"/>
      <c r="H18" s="51"/>
      <c r="J18" s="51"/>
      <c r="K18" s="51"/>
      <c r="L18" s="51"/>
      <c r="M18" s="51"/>
      <c r="N18" s="51"/>
      <c r="O18" s="51"/>
      <c r="P18" s="51"/>
    </row>
    <row r="19" spans="1:16" s="3" customFormat="1" ht="15.75" customHeight="1" x14ac:dyDescent="0.2">
      <c r="A19" s="17"/>
      <c r="B19" s="43"/>
      <c r="C19" s="22" t="s">
        <v>12</v>
      </c>
      <c r="D19" s="16">
        <v>150</v>
      </c>
      <c r="E19" s="16">
        <v>140</v>
      </c>
      <c r="F19" s="16">
        <f>+D19*E19</f>
        <v>21000</v>
      </c>
      <c r="H19" s="51"/>
      <c r="J19" s="51"/>
      <c r="K19" s="51"/>
      <c r="L19" s="51"/>
      <c r="M19" s="51"/>
      <c r="N19" s="51"/>
      <c r="O19" s="51"/>
      <c r="P19" s="51"/>
    </row>
    <row r="20" spans="1:16" s="3" customFormat="1" ht="15.75" customHeight="1" x14ac:dyDescent="0.2">
      <c r="A20" s="17"/>
      <c r="B20" s="43"/>
      <c r="C20" s="37"/>
      <c r="D20" s="16"/>
      <c r="E20" s="16"/>
      <c r="F20" s="16"/>
      <c r="H20" s="51"/>
      <c r="J20" s="51"/>
      <c r="K20" s="51"/>
      <c r="L20" s="51"/>
      <c r="M20" s="51"/>
      <c r="N20" s="51"/>
      <c r="O20" s="51"/>
      <c r="P20" s="51"/>
    </row>
    <row r="21" spans="1:16" s="3" customFormat="1" ht="54.75" customHeight="1" x14ac:dyDescent="0.2">
      <c r="A21" s="1" t="s">
        <v>18</v>
      </c>
      <c r="B21" s="55" t="s">
        <v>24</v>
      </c>
      <c r="C21" s="56"/>
      <c r="D21" s="56"/>
      <c r="E21" s="56"/>
      <c r="F21" s="15"/>
      <c r="H21" s="51"/>
      <c r="J21" s="51"/>
      <c r="K21" s="51"/>
      <c r="L21" s="51"/>
      <c r="M21" s="51"/>
      <c r="N21" s="51"/>
      <c r="O21" s="51"/>
      <c r="P21" s="51"/>
    </row>
    <row r="22" spans="1:16" s="3" customFormat="1" ht="15.75" customHeight="1" x14ac:dyDescent="0.2">
      <c r="A22" s="17"/>
      <c r="B22" s="43"/>
      <c r="C22" s="22" t="s">
        <v>12</v>
      </c>
      <c r="D22" s="16">
        <v>150</v>
      </c>
      <c r="E22" s="16">
        <v>1450</v>
      </c>
      <c r="F22" s="16">
        <f>+D22*E22</f>
        <v>217500</v>
      </c>
      <c r="H22" s="51"/>
      <c r="J22" s="51"/>
      <c r="K22" s="51"/>
      <c r="L22" s="51"/>
      <c r="M22" s="51"/>
      <c r="N22" s="51"/>
      <c r="O22" s="51"/>
      <c r="P22" s="51"/>
    </row>
    <row r="23" spans="1:16" s="3" customFormat="1" ht="12" customHeight="1" x14ac:dyDescent="0.2">
      <c r="A23" s="17"/>
      <c r="B23" s="43"/>
      <c r="C23" s="37"/>
      <c r="D23" s="16"/>
      <c r="E23" s="16"/>
      <c r="F23" s="16"/>
      <c r="H23" s="51"/>
      <c r="J23" s="51"/>
      <c r="K23" s="51"/>
      <c r="L23" s="51"/>
      <c r="M23" s="51"/>
      <c r="N23" s="51"/>
      <c r="O23" s="51"/>
      <c r="P23" s="51"/>
    </row>
    <row r="24" spans="1:16" s="3" customFormat="1" ht="65.25" customHeight="1" x14ac:dyDescent="0.2">
      <c r="A24" s="1" t="s">
        <v>25</v>
      </c>
      <c r="B24" s="55" t="s">
        <v>26</v>
      </c>
      <c r="C24" s="56"/>
      <c r="D24" s="56"/>
      <c r="E24" s="56"/>
      <c r="F24" s="15"/>
      <c r="H24" s="51"/>
      <c r="J24" s="51"/>
      <c r="K24" s="51"/>
      <c r="L24" s="51"/>
      <c r="M24" s="51"/>
      <c r="N24" s="51"/>
      <c r="O24" s="51"/>
      <c r="P24" s="51"/>
    </row>
    <row r="25" spans="1:16" s="3" customFormat="1" ht="15.75" customHeight="1" x14ac:dyDescent="0.2">
      <c r="A25" s="17"/>
      <c r="B25" s="43"/>
      <c r="C25" s="22" t="s">
        <v>12</v>
      </c>
      <c r="D25" s="16">
        <v>11</v>
      </c>
      <c r="E25" s="16">
        <v>1380</v>
      </c>
      <c r="F25" s="16">
        <f>+D25*E25</f>
        <v>15180</v>
      </c>
      <c r="H25" s="51"/>
      <c r="J25" s="51"/>
      <c r="K25" s="51"/>
      <c r="L25" s="51"/>
      <c r="M25" s="51"/>
      <c r="N25" s="51"/>
      <c r="O25" s="51"/>
      <c r="P25" s="51"/>
    </row>
    <row r="26" spans="1:16" s="3" customFormat="1" ht="11.25" customHeight="1" x14ac:dyDescent="0.2">
      <c r="A26" s="17"/>
      <c r="B26" s="43"/>
      <c r="C26" s="37"/>
      <c r="D26" s="16"/>
      <c r="E26" s="16"/>
      <c r="F26" s="16"/>
      <c r="H26" s="51"/>
      <c r="J26" s="51"/>
      <c r="K26" s="51"/>
      <c r="L26" s="51"/>
      <c r="M26" s="51"/>
      <c r="N26" s="51"/>
      <c r="O26" s="51"/>
      <c r="P26" s="51"/>
    </row>
    <row r="27" spans="1:16" s="3" customFormat="1" ht="15.75" customHeight="1" x14ac:dyDescent="0.2">
      <c r="A27" s="26"/>
      <c r="B27" s="44" t="s">
        <v>14</v>
      </c>
      <c r="C27" s="25"/>
      <c r="D27" s="25"/>
      <c r="E27" s="19"/>
      <c r="F27" s="44">
        <f>SUM(F10:F26)</f>
        <v>269175</v>
      </c>
      <c r="H27" s="51"/>
      <c r="J27" s="51"/>
      <c r="K27" s="51"/>
      <c r="L27" s="51"/>
      <c r="M27" s="51"/>
      <c r="N27" s="51"/>
      <c r="O27" s="51"/>
      <c r="P27" s="51"/>
    </row>
    <row r="28" spans="1:16" x14ac:dyDescent="0.2">
      <c r="A28" s="46"/>
      <c r="B28" s="47"/>
      <c r="C28" s="47"/>
      <c r="D28" s="47"/>
      <c r="E28" s="48"/>
      <c r="F28" s="47"/>
    </row>
    <row r="29" spans="1:16" x14ac:dyDescent="0.2">
      <c r="A29" s="26"/>
      <c r="B29" s="25" t="s">
        <v>9</v>
      </c>
      <c r="C29" s="25"/>
      <c r="D29" s="25"/>
      <c r="E29" s="19"/>
      <c r="F29" s="25">
        <f>+F27</f>
        <v>269175</v>
      </c>
    </row>
    <row r="30" spans="1:16" x14ac:dyDescent="0.2">
      <c r="B30" s="21"/>
    </row>
    <row r="31" spans="1:16" x14ac:dyDescent="0.2">
      <c r="A31" s="49"/>
      <c r="B31" s="33" t="s">
        <v>16</v>
      </c>
      <c r="C31" s="27"/>
      <c r="D31" s="34"/>
      <c r="E31" s="34"/>
      <c r="F31" s="34">
        <f>+F29*0.25</f>
        <v>67293.75</v>
      </c>
    </row>
    <row r="32" spans="1:16" x14ac:dyDescent="0.2">
      <c r="A32" s="49"/>
      <c r="B32" s="33"/>
      <c r="C32" s="27"/>
      <c r="D32" s="34"/>
      <c r="E32" s="34"/>
      <c r="F32" s="34"/>
    </row>
    <row r="33" spans="1:6" x14ac:dyDescent="0.2">
      <c r="A33" s="32"/>
      <c r="B33" s="39" t="s">
        <v>10</v>
      </c>
      <c r="C33" s="35"/>
      <c r="D33" s="36"/>
      <c r="E33" s="36"/>
      <c r="F33" s="36">
        <f>SUM(F29:F32)</f>
        <v>336468.75</v>
      </c>
    </row>
    <row r="36" spans="1:6" x14ac:dyDescent="0.2">
      <c r="B36" s="40"/>
      <c r="E36" s="57"/>
      <c r="F36" s="58"/>
    </row>
    <row r="37" spans="1:6" x14ac:dyDescent="0.2">
      <c r="E37" s="57"/>
      <c r="F37" s="58"/>
    </row>
  </sheetData>
  <mergeCells count="11">
    <mergeCell ref="A1:F1"/>
    <mergeCell ref="A3:F3"/>
    <mergeCell ref="B7:E7"/>
    <mergeCell ref="B9:E9"/>
    <mergeCell ref="B12:E12"/>
    <mergeCell ref="B15:E15"/>
    <mergeCell ref="B18:E18"/>
    <mergeCell ref="B21:E21"/>
    <mergeCell ref="E37:F37"/>
    <mergeCell ref="E36:F36"/>
    <mergeCell ref="B24:E24"/>
  </mergeCells>
  <phoneticPr fontId="0" type="noConversion"/>
  <pageMargins left="0.94488188976377963" right="0.35433070866141736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aproksimacija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PARKNOV</dc:title>
  <dc:creator>Denis Zivolic</dc:creator>
  <cp:lastModifiedBy>Jadranko Baranašić</cp:lastModifiedBy>
  <cp:lastPrinted>2019-01-11T09:00:07Z</cp:lastPrinted>
  <dcterms:created xsi:type="dcterms:W3CDTF">2002-10-28T08:46:00Z</dcterms:created>
  <dcterms:modified xsi:type="dcterms:W3CDTF">2019-02-14T12:16:14Z</dcterms:modified>
</cp:coreProperties>
</file>